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965" windowHeight="7950"/>
  </bookViews>
  <sheets>
    <sheet name="TAB CORRIGE" sheetId="2" r:id="rId1"/>
    <sheet name="Feuil1" sheetId="4" r:id="rId2"/>
  </sheets>
  <calcPr calcId="124519"/>
</workbook>
</file>

<file path=xl/calcChain.xml><?xml version="1.0" encoding="utf-8"?>
<calcChain xmlns="http://schemas.openxmlformats.org/spreadsheetml/2006/main">
  <c r="E27" i="2"/>
  <c r="E43"/>
  <c r="E35"/>
  <c r="B43"/>
  <c r="B35"/>
  <c r="B27"/>
  <c r="B51" l="1"/>
  <c r="E51"/>
</calcChain>
</file>

<file path=xl/sharedStrings.xml><?xml version="1.0" encoding="utf-8"?>
<sst xmlns="http://schemas.openxmlformats.org/spreadsheetml/2006/main" count="53" uniqueCount="48">
  <si>
    <t>CHARGES (HT)</t>
  </si>
  <si>
    <t>Totaux</t>
  </si>
  <si>
    <t>Coût d'achat marchandise</t>
  </si>
  <si>
    <t>Achat de marchandises</t>
  </si>
  <si>
    <t>Variation de stocks</t>
  </si>
  <si>
    <t>Achat de Matières premières</t>
  </si>
  <si>
    <t>Impôts et taxes</t>
  </si>
  <si>
    <t>Salaires et traitements</t>
  </si>
  <si>
    <t>Dotations aux amortissement sur immobilisation</t>
  </si>
  <si>
    <t>Dotations aux provisions</t>
  </si>
  <si>
    <t>Charges sociales</t>
  </si>
  <si>
    <t>Autres charges</t>
  </si>
  <si>
    <t>Total Exploitation</t>
  </si>
  <si>
    <t>Charges du Personnel</t>
  </si>
  <si>
    <t>Dotations aux amortissement et provisions</t>
  </si>
  <si>
    <t>CHARGES D'EXPLOITATION</t>
  </si>
  <si>
    <t>CHARGES FINANCIERES</t>
  </si>
  <si>
    <t>CHARGES EXCEPTIONNELLES</t>
  </si>
  <si>
    <t>Intérêts et charges assimilées</t>
  </si>
  <si>
    <t>Total Charges Financières</t>
  </si>
  <si>
    <t>Différence négative de change</t>
  </si>
  <si>
    <t>Amendes fiscales</t>
  </si>
  <si>
    <t>Frais de destruction d'un local</t>
  </si>
  <si>
    <t>Total Charges Exceptionnelles</t>
  </si>
  <si>
    <t>IMPOT SUR LE BENEFICE</t>
  </si>
  <si>
    <t>TOTAL GENERAL</t>
  </si>
  <si>
    <t>Solde Créditeur = Bénéfice</t>
  </si>
  <si>
    <t>PRODUITS D'EXPLOITATION</t>
  </si>
  <si>
    <t>Ventes de marcchadise</t>
  </si>
  <si>
    <t>prestations de service</t>
  </si>
  <si>
    <t>Production vendues</t>
  </si>
  <si>
    <t>Ventes de marchandises</t>
  </si>
  <si>
    <t>Production stockée</t>
  </si>
  <si>
    <t>Production Immobilisée</t>
  </si>
  <si>
    <t>Subvention d'exploitation</t>
  </si>
  <si>
    <t>Reprises sur provisions et amortissements</t>
  </si>
  <si>
    <t>PRODUITS FINANCIERS</t>
  </si>
  <si>
    <t>Ventes de valeurs mobilières de placement</t>
  </si>
  <si>
    <t>Différence positive de change</t>
  </si>
  <si>
    <t>PRODUITS EXCEPTIONNELS</t>
  </si>
  <si>
    <t>Remboursement d'une assurance</t>
  </si>
  <si>
    <t>Plus value cessions d'actifs</t>
  </si>
  <si>
    <t>Solde Débiteur  = Perte</t>
  </si>
  <si>
    <t>COMPTE DE RESULTAT SOCIETE FRAMEX</t>
  </si>
  <si>
    <t>PARTICIPATION DES SALARIES</t>
  </si>
  <si>
    <t>Total Produits Exceptionnels</t>
  </si>
  <si>
    <t>Total Produits Financiers</t>
  </si>
  <si>
    <t>PRODUITS (HT)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</si>
</sst>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4" fontId="0" fillId="0" borderId="0" xfId="0" applyNumberFormat="1" applyBorder="1"/>
    <xf numFmtId="4" fontId="0" fillId="0" borderId="2" xfId="0" applyNumberFormat="1" applyBorder="1" applyAlignment="1">
      <alignment horizontal="center"/>
    </xf>
    <xf numFmtId="4" fontId="0" fillId="0" borderId="3" xfId="0" applyNumberFormat="1" applyBorder="1"/>
    <xf numFmtId="4" fontId="0" fillId="0" borderId="4" xfId="0" applyNumberFormat="1" applyBorder="1"/>
    <xf numFmtId="4" fontId="4" fillId="0" borderId="0" xfId="0" applyNumberFormat="1" applyFont="1" applyBorder="1"/>
    <xf numFmtId="4" fontId="3" fillId="0" borderId="0" xfId="0" applyNumberFormat="1" applyFont="1" applyBorder="1"/>
    <xf numFmtId="4" fontId="2" fillId="0" borderId="0" xfId="0" applyNumberFormat="1" applyFont="1" applyBorder="1"/>
    <xf numFmtId="4" fontId="0" fillId="0" borderId="0" xfId="0" applyNumberFormat="1" applyFont="1" applyBorder="1"/>
    <xf numFmtId="4" fontId="0" fillId="0" borderId="5" xfId="0" applyNumberFormat="1" applyBorder="1"/>
    <xf numFmtId="4" fontId="0" fillId="0" borderId="7" xfId="0" applyNumberFormat="1" applyBorder="1" applyAlignment="1">
      <alignment horizontal="center"/>
    </xf>
    <xf numFmtId="4" fontId="4" fillId="0" borderId="7" xfId="0" applyNumberFormat="1" applyFont="1" applyBorder="1"/>
    <xf numFmtId="4" fontId="3" fillId="0" borderId="7" xfId="0" applyNumberFormat="1" applyFont="1" applyBorder="1"/>
    <xf numFmtId="4" fontId="0" fillId="0" borderId="7" xfId="0" applyNumberFormat="1" applyBorder="1"/>
    <xf numFmtId="4" fontId="2" fillId="0" borderId="7" xfId="0" applyNumberFormat="1" applyFont="1" applyBorder="1"/>
    <xf numFmtId="4" fontId="0" fillId="0" borderId="7" xfId="0" applyNumberFormat="1" applyFont="1" applyBorder="1"/>
    <xf numFmtId="4" fontId="5" fillId="0" borderId="7" xfId="0" applyNumberFormat="1" applyFont="1" applyBorder="1"/>
    <xf numFmtId="4" fontId="4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4" fontId="5" fillId="2" borderId="1" xfId="0" applyNumberFormat="1" applyFont="1" applyFill="1" applyBorder="1"/>
    <xf numFmtId="4" fontId="5" fillId="2" borderId="6" xfId="0" applyNumberFormat="1" applyFont="1" applyFill="1" applyBorder="1"/>
    <xf numFmtId="4" fontId="6" fillId="3" borderId="1" xfId="0" applyNumberFormat="1" applyFont="1" applyFill="1" applyBorder="1"/>
    <xf numFmtId="4" fontId="0" fillId="3" borderId="5" xfId="0" applyNumberFormat="1" applyFill="1" applyBorder="1"/>
    <xf numFmtId="4" fontId="6" fillId="3" borderId="6" xfId="0" applyNumberFormat="1" applyFont="1" applyFill="1" applyBorder="1"/>
    <xf numFmtId="4" fontId="7" fillId="3" borderId="1" xfId="0" applyNumberFormat="1" applyFont="1" applyFill="1" applyBorder="1"/>
    <xf numFmtId="4" fontId="6" fillId="3" borderId="5" xfId="0" applyNumberFormat="1" applyFont="1" applyFill="1" applyBorder="1"/>
    <xf numFmtId="4" fontId="7" fillId="3" borderId="6" xfId="0" applyNumberFormat="1" applyFont="1" applyFill="1" applyBorder="1"/>
    <xf numFmtId="4" fontId="1" fillId="2" borderId="1" xfId="0" applyNumberFormat="1" applyFont="1" applyFill="1" applyBorder="1"/>
    <xf numFmtId="4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5"/>
  <sheetViews>
    <sheetView tabSelected="1" topLeftCell="A46" workbookViewId="0">
      <selection sqref="A1:E51"/>
    </sheetView>
  </sheetViews>
  <sheetFormatPr baseColWidth="10" defaultRowHeight="15"/>
  <cols>
    <col min="1" max="1" width="46" style="1" customWidth="1"/>
    <col min="2" max="2" width="16" style="1" bestFit="1" customWidth="1"/>
    <col min="3" max="3" width="2" style="1" customWidth="1"/>
    <col min="4" max="4" width="39.85546875" style="1" customWidth="1"/>
    <col min="5" max="5" width="16" style="1" bestFit="1" customWidth="1"/>
    <col min="6" max="16384" width="11.42578125" style="1"/>
  </cols>
  <sheetData>
    <row r="2" spans="1:5" ht="23.25">
      <c r="A2" s="32" t="s">
        <v>43</v>
      </c>
      <c r="B2" s="32"/>
      <c r="C2" s="32"/>
      <c r="D2" s="32"/>
      <c r="E2" s="32"/>
    </row>
    <row r="3" spans="1:5" ht="15.75" thickBot="1"/>
    <row r="4" spans="1:5" ht="19.5" thickBot="1">
      <c r="A4" s="20" t="s">
        <v>0</v>
      </c>
      <c r="B4" s="21" t="s">
        <v>1</v>
      </c>
      <c r="D4" s="22" t="s">
        <v>47</v>
      </c>
      <c r="E4" s="21" t="s">
        <v>1</v>
      </c>
    </row>
    <row r="5" spans="1:5" ht="15.75" thickBot="1">
      <c r="A5" s="5"/>
      <c r="B5" s="6"/>
      <c r="D5" s="13"/>
      <c r="E5" s="6"/>
    </row>
    <row r="6" spans="1:5" ht="21.75" thickBot="1">
      <c r="A6" s="23" t="s">
        <v>15</v>
      </c>
      <c r="B6" s="7"/>
      <c r="D6" s="24" t="s">
        <v>27</v>
      </c>
      <c r="E6" s="7"/>
    </row>
    <row r="7" spans="1:5" ht="18.75">
      <c r="A7" s="8"/>
      <c r="B7" s="7"/>
      <c r="D7" s="14"/>
      <c r="E7" s="7"/>
    </row>
    <row r="8" spans="1:5" ht="15.75">
      <c r="A8" s="9" t="s">
        <v>2</v>
      </c>
      <c r="B8" s="7"/>
      <c r="D8" s="15" t="s">
        <v>28</v>
      </c>
      <c r="E8" s="7"/>
    </row>
    <row r="9" spans="1:5">
      <c r="A9" s="4"/>
      <c r="B9" s="7"/>
      <c r="D9" s="16"/>
      <c r="E9" s="7"/>
    </row>
    <row r="10" spans="1:5">
      <c r="A10" s="4" t="s">
        <v>3</v>
      </c>
      <c r="B10" s="7">
        <v>1549000</v>
      </c>
      <c r="D10" s="16" t="s">
        <v>31</v>
      </c>
      <c r="E10" s="7">
        <v>3630000</v>
      </c>
    </row>
    <row r="11" spans="1:5">
      <c r="A11" s="4" t="s">
        <v>5</v>
      </c>
      <c r="B11" s="7">
        <v>701000</v>
      </c>
      <c r="D11" s="16" t="s">
        <v>30</v>
      </c>
      <c r="E11" s="7">
        <v>392000</v>
      </c>
    </row>
    <row r="12" spans="1:5">
      <c r="A12" s="4" t="s">
        <v>4</v>
      </c>
      <c r="B12" s="7">
        <v>150000</v>
      </c>
      <c r="D12" s="16" t="s">
        <v>29</v>
      </c>
      <c r="E12" s="7">
        <v>138000</v>
      </c>
    </row>
    <row r="13" spans="1:5">
      <c r="A13" s="4"/>
      <c r="B13" s="7"/>
      <c r="D13" s="16" t="s">
        <v>32</v>
      </c>
      <c r="E13" s="7">
        <v>45000</v>
      </c>
    </row>
    <row r="14" spans="1:5" ht="15.75">
      <c r="A14" s="9" t="s">
        <v>6</v>
      </c>
      <c r="B14" s="7">
        <v>95000</v>
      </c>
      <c r="D14" s="16" t="s">
        <v>33</v>
      </c>
      <c r="E14" s="7">
        <v>47000</v>
      </c>
    </row>
    <row r="15" spans="1:5">
      <c r="A15" s="4" t="s">
        <v>6</v>
      </c>
      <c r="B15" s="7"/>
      <c r="D15" s="16"/>
      <c r="E15" s="7"/>
    </row>
    <row r="16" spans="1:5">
      <c r="A16" s="4"/>
      <c r="B16" s="7"/>
      <c r="D16" s="16"/>
      <c r="E16" s="7"/>
    </row>
    <row r="17" spans="1:5">
      <c r="A17" s="10" t="s">
        <v>13</v>
      </c>
      <c r="B17" s="7"/>
      <c r="D17" s="17"/>
      <c r="E17" s="7"/>
    </row>
    <row r="18" spans="1:5">
      <c r="A18" s="4" t="s">
        <v>7</v>
      </c>
      <c r="B18" s="7">
        <v>690000</v>
      </c>
      <c r="D18" s="16" t="s">
        <v>34</v>
      </c>
      <c r="E18" s="7">
        <v>30000</v>
      </c>
    </row>
    <row r="19" spans="1:5">
      <c r="A19" s="4" t="s">
        <v>10</v>
      </c>
      <c r="B19" s="7">
        <v>355000</v>
      </c>
      <c r="D19" s="16" t="s">
        <v>35</v>
      </c>
      <c r="E19" s="7">
        <v>18000</v>
      </c>
    </row>
    <row r="20" spans="1:5">
      <c r="A20" s="10" t="s">
        <v>14</v>
      </c>
      <c r="B20" s="7"/>
      <c r="D20" s="17"/>
      <c r="E20" s="7"/>
    </row>
    <row r="21" spans="1:5">
      <c r="A21" s="4" t="s">
        <v>8</v>
      </c>
      <c r="B21" s="7">
        <v>85000</v>
      </c>
      <c r="D21" s="16"/>
      <c r="E21" s="7"/>
    </row>
    <row r="22" spans="1:5">
      <c r="A22" s="4" t="s">
        <v>9</v>
      </c>
      <c r="B22" s="7">
        <v>63000</v>
      </c>
      <c r="D22" s="16"/>
      <c r="E22" s="7"/>
    </row>
    <row r="23" spans="1:5">
      <c r="A23" s="4"/>
      <c r="B23" s="7"/>
      <c r="D23" s="16"/>
      <c r="E23" s="7"/>
    </row>
    <row r="24" spans="1:5">
      <c r="A24" s="10" t="s">
        <v>11</v>
      </c>
      <c r="B24" s="7">
        <v>12000</v>
      </c>
      <c r="D24" s="17"/>
      <c r="E24" s="7"/>
    </row>
    <row r="25" spans="1:5">
      <c r="A25" s="11" t="s">
        <v>11</v>
      </c>
      <c r="B25" s="7"/>
      <c r="D25" s="18"/>
      <c r="E25" s="7"/>
    </row>
    <row r="26" spans="1:5" ht="15.75" thickBot="1">
      <c r="A26" s="10"/>
      <c r="B26" s="7"/>
      <c r="D26" s="17"/>
      <c r="E26" s="7"/>
    </row>
    <row r="27" spans="1:5" ht="19.5" thickBot="1">
      <c r="A27" s="25" t="s">
        <v>12</v>
      </c>
      <c r="B27" s="26">
        <f>SUM(B10:B24)</f>
        <v>3700000</v>
      </c>
      <c r="D27" s="27" t="s">
        <v>12</v>
      </c>
      <c r="E27" s="26">
        <f>SUM(E10:E24)</f>
        <v>4300000</v>
      </c>
    </row>
    <row r="28" spans="1:5" ht="15.75" thickBot="1">
      <c r="A28" s="4"/>
      <c r="B28" s="7"/>
      <c r="D28" s="16"/>
      <c r="E28" s="7"/>
    </row>
    <row r="29" spans="1:5" ht="21.75" thickBot="1">
      <c r="A29" s="23" t="s">
        <v>16</v>
      </c>
      <c r="B29" s="7"/>
      <c r="D29" s="24" t="s">
        <v>36</v>
      </c>
      <c r="E29" s="7"/>
    </row>
    <row r="30" spans="1:5">
      <c r="A30" s="4"/>
      <c r="B30" s="7"/>
      <c r="D30" s="16"/>
      <c r="E30" s="7"/>
    </row>
    <row r="31" spans="1:5">
      <c r="A31" s="4" t="s">
        <v>20</v>
      </c>
      <c r="B31" s="7">
        <v>2000</v>
      </c>
      <c r="D31" s="16" t="s">
        <v>37</v>
      </c>
      <c r="E31" s="7">
        <v>4000</v>
      </c>
    </row>
    <row r="32" spans="1:5">
      <c r="A32" s="11" t="s">
        <v>18</v>
      </c>
      <c r="B32" s="7">
        <v>43000</v>
      </c>
      <c r="D32" s="16" t="s">
        <v>38</v>
      </c>
      <c r="E32" s="7">
        <v>12000</v>
      </c>
    </row>
    <row r="33" spans="1:5">
      <c r="A33" s="4"/>
      <c r="B33" s="7"/>
      <c r="D33" s="16"/>
      <c r="E33" s="7"/>
    </row>
    <row r="34" spans="1:5" ht="15.75" thickBot="1">
      <c r="A34" s="11"/>
      <c r="B34" s="7"/>
      <c r="D34" s="18"/>
      <c r="E34" s="7"/>
    </row>
    <row r="35" spans="1:5" ht="19.5" thickBot="1">
      <c r="A35" s="25" t="s">
        <v>19</v>
      </c>
      <c r="B35" s="26">
        <f>SUM(B31:B34)</f>
        <v>45000</v>
      </c>
      <c r="D35" s="27" t="s">
        <v>46</v>
      </c>
      <c r="E35" s="26">
        <f>SUM(E31:E34)</f>
        <v>16000</v>
      </c>
    </row>
    <row r="36" spans="1:5">
      <c r="A36" s="4"/>
      <c r="B36" s="7"/>
      <c r="D36" s="16"/>
      <c r="E36" s="7"/>
    </row>
    <row r="37" spans="1:5" ht="15.75" thickBot="1">
      <c r="A37" s="4"/>
      <c r="B37" s="7"/>
      <c r="D37" s="16"/>
      <c r="E37" s="7"/>
    </row>
    <row r="38" spans="1:5" ht="21.75" thickBot="1">
      <c r="A38" s="23" t="s">
        <v>17</v>
      </c>
      <c r="B38" s="7"/>
      <c r="D38" s="24" t="s">
        <v>39</v>
      </c>
      <c r="E38" s="7"/>
    </row>
    <row r="39" spans="1:5">
      <c r="A39" s="4"/>
      <c r="B39" s="7"/>
      <c r="D39" s="16"/>
      <c r="E39" s="7"/>
    </row>
    <row r="40" spans="1:5">
      <c r="A40" s="4" t="s">
        <v>22</v>
      </c>
      <c r="B40" s="7">
        <v>90000</v>
      </c>
      <c r="D40" s="16" t="s">
        <v>40</v>
      </c>
      <c r="E40" s="7">
        <v>8000</v>
      </c>
    </row>
    <row r="41" spans="1:5">
      <c r="A41" s="4" t="s">
        <v>21</v>
      </c>
      <c r="B41" s="7">
        <v>63000</v>
      </c>
      <c r="D41" s="16" t="s">
        <v>41</v>
      </c>
      <c r="E41" s="7">
        <v>56000</v>
      </c>
    </row>
    <row r="42" spans="1:5" ht="15.75" thickBot="1">
      <c r="A42" s="4"/>
      <c r="B42" s="7"/>
      <c r="D42" s="16"/>
      <c r="E42" s="7"/>
    </row>
    <row r="43" spans="1:5" ht="19.5" thickBot="1">
      <c r="A43" s="25" t="s">
        <v>23</v>
      </c>
      <c r="B43" s="26">
        <f>SUM(B39:B42)</f>
        <v>153000</v>
      </c>
      <c r="D43" s="27" t="s">
        <v>45</v>
      </c>
      <c r="E43" s="26">
        <f>SUM(E39:E42)</f>
        <v>64000</v>
      </c>
    </row>
    <row r="44" spans="1:5" ht="15.75" thickBot="1">
      <c r="A44" s="4"/>
      <c r="B44" s="7"/>
      <c r="D44" s="16"/>
      <c r="E44" s="7"/>
    </row>
    <row r="45" spans="1:5" ht="21.75" thickBot="1">
      <c r="A45" s="23" t="s">
        <v>44</v>
      </c>
      <c r="B45" s="2">
        <v>40000</v>
      </c>
      <c r="D45" s="16"/>
      <c r="E45" s="7"/>
    </row>
    <row r="46" spans="1:5" ht="15.75" thickBot="1">
      <c r="A46" s="4"/>
      <c r="B46" s="7"/>
      <c r="D46" s="16"/>
      <c r="E46" s="7"/>
    </row>
    <row r="47" spans="1:5" ht="21.75" thickBot="1">
      <c r="A47" s="23" t="s">
        <v>24</v>
      </c>
      <c r="B47" s="12">
        <v>230000</v>
      </c>
      <c r="D47" s="19"/>
      <c r="E47" s="7"/>
    </row>
    <row r="48" spans="1:5" ht="15.75" thickBot="1">
      <c r="A48" s="4"/>
      <c r="B48" s="7"/>
      <c r="D48" s="16"/>
      <c r="E48" s="7"/>
    </row>
    <row r="49" spans="1:5" ht="15.75" thickBot="1">
      <c r="A49" s="31" t="s">
        <v>26</v>
      </c>
      <c r="B49" s="26">
        <v>212000</v>
      </c>
      <c r="D49" s="31" t="s">
        <v>42</v>
      </c>
      <c r="E49" s="26"/>
    </row>
    <row r="50" spans="1:5" ht="15.75" thickBot="1">
      <c r="A50" s="4"/>
      <c r="B50" s="7"/>
      <c r="D50" s="16"/>
      <c r="E50" s="7"/>
    </row>
    <row r="51" spans="1:5" ht="27" thickBot="1">
      <c r="A51" s="28" t="s">
        <v>25</v>
      </c>
      <c r="B51" s="29">
        <f>+B47+B43+B35+B27+B49+B45</f>
        <v>4380000</v>
      </c>
      <c r="D51" s="30" t="s">
        <v>25</v>
      </c>
      <c r="E51" s="29">
        <f>+E47+E43+E35+E27+E49</f>
        <v>4380000</v>
      </c>
    </row>
    <row r="55" spans="1:5">
      <c r="A55" s="3"/>
    </row>
  </sheetData>
  <mergeCells count="1">
    <mergeCell ref="A2:E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0" sqref="C19:C20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 CORRIGE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ACF</cp:lastModifiedBy>
  <cp:lastPrinted>2018-10-17T10:01:29Z</cp:lastPrinted>
  <dcterms:created xsi:type="dcterms:W3CDTF">2018-10-16T11:01:28Z</dcterms:created>
  <dcterms:modified xsi:type="dcterms:W3CDTF">2018-10-17T10:01:32Z</dcterms:modified>
</cp:coreProperties>
</file>